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135" windowHeight="4650" activeTab="1"/>
  </bookViews>
  <sheets>
    <sheet name="Заява" sheetId="1" r:id="rId1"/>
    <sheet name="додаток 1.1" sheetId="2" r:id="rId2"/>
    <sheet name="додаток 1.2" sheetId="3" r:id="rId3"/>
  </sheets>
  <definedNames>
    <definedName name="_xlnm.Print_Area" localSheetId="0">Заява!$A$1:$F$41</definedName>
  </definedNames>
  <calcPr calcId="145621"/>
</workbook>
</file>

<file path=xl/calcChain.xml><?xml version="1.0" encoding="utf-8"?>
<calcChain xmlns="http://schemas.openxmlformats.org/spreadsheetml/2006/main">
  <c r="S9" i="2" l="1"/>
  <c r="Z9" i="2"/>
  <c r="Z8" i="2" l="1"/>
  <c r="S8" i="2"/>
  <c r="X10" i="2" l="1"/>
  <c r="Y10" i="2"/>
  <c r="AA10" i="2"/>
  <c r="N10" i="2"/>
  <c r="O10" i="2"/>
  <c r="P10" i="2"/>
  <c r="Q10" i="2"/>
  <c r="W10" i="2" l="1"/>
  <c r="I10" i="2"/>
  <c r="J10" i="2"/>
  <c r="K10" i="2"/>
  <c r="L10" i="2"/>
  <c r="M10" i="2"/>
  <c r="R10" i="2"/>
  <c r="T10" i="2"/>
  <c r="U10" i="2"/>
  <c r="V10" i="2"/>
  <c r="H10" i="2"/>
  <c r="Z10" i="2" l="1"/>
  <c r="S10" i="2"/>
  <c r="E25" i="1"/>
  <c r="D25" i="1"/>
  <c r="E33" i="1" l="1"/>
</calcChain>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<sst xmlns="http://schemas.openxmlformats.org/spreadsheetml/2006/main" count="82" uniqueCount="78">
  <si>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</si>
  <si>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</si>
  <si>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</si>
  <si>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</si>
  <si>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</si>
  <si>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</si>
  <si>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</si>
  <si>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</si>
  <si>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</si>
  <si>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</si>
  <si>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</si>
  <si>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</si>
  <si>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</si>
  <si>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</si>
  <si>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</si>
  <si>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</si>
  <si>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</si>
  <si>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</si>
  <si>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</si>
  <si>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</si>
  <si>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</si>
  <si>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</si>
  <si>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</si>
  <si>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</si>
  <si>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</si>
  <si>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</si>
  <si>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</si>
  <si>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</si>
  <si>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</si>
  <si>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</si>
  <si>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</si>
  <si>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</si>
  <si>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</si>
  <si>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</si>
  <si>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</si>
  <si>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</si>
  <si>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</si>
  <si>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</si>
  <si>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</si>
  <si>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</si>
  <si>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</si>
  <si>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</si>
  <si>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</si>
  <si>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</si>
  <si>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</si>
  <si>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</si>
  <si>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</si>
  <si>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</si>
  <si>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</si>
  <si>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</si>
  <si>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</si>
  <si>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</si>
  <si>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</si>
  <si>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</si>
  <si>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</si>
  <si>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</si>
  <si>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</si>
  <si>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</si>
  <si>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</si>
  <si>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</si>
  <si>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</si>
  <si>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</si>
  <si>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</si>
  <si>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</si>
  <si>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</si>
  <si>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</si>
  <si>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</si>
  <si>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заступник начальника управління-начальник відділу</t>
  </si>
  <si>
    <t>начальник управління</t>
  </si>
  <si>
    <t>Синяк О.М</t>
  </si>
  <si>
    <t>Управління соціального захисту населення Новгород-Сіверської районної державної адміністрації</t>
  </si>
  <si>
    <t>доплата за минулий місяць</t>
  </si>
  <si>
    <t>премія</t>
  </si>
  <si>
    <t>лікарняний за рахунок фонду</t>
  </si>
  <si>
    <t>Виплата лікарняних за рах. Фонду</t>
  </si>
  <si>
    <t>індексація</t>
  </si>
  <si>
    <t>Виплата заборгованості за</t>
  </si>
  <si>
    <t xml:space="preserve">   квітень  2025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</si>
</sst>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5" x14ac:dyDescent="0.25"/>
  <cols>
    <col min="1" max="1" width="5" customWidth="1"/>
    <col min="2" max="2" width="7.5703125" style="8" customWidth="1"/>
    <col min="3" max="3" width="40.42578125" customWidth="1"/>
    <col min="4" max="4" width="19.140625" customWidth="1"/>
    <col min="5" max="5" width="21.85546875" customWidth="1"/>
    <col min="6" max="6" width="25.140625" customWidth="1"/>
    <col min="11" max="11" width="28.140625" customWidth="1"/>
  </cols>
  <sheetData>
    <row r="1" spans="2:37" ht="3" customHeight="1" x14ac:dyDescent="0.25">
      <c r="E1" s="64"/>
      <c r="F1" s="64"/>
      <c r="G1" s="19"/>
      <c r="H1" s="19"/>
      <c r="I1" s="19"/>
      <c r="J1" s="19"/>
      <c r="K1" s="19"/>
      <c r="L1" s="19"/>
      <c r="M1" s="19"/>
      <c r="N1" s="19"/>
      <c r="O1" s="19"/>
      <c r="P1" s="15"/>
      <c r="Q1" s="15"/>
      <c r="R1" s="15"/>
      <c r="S1" s="15"/>
      <c r="T1" s="15"/>
      <c r="U1" s="15"/>
      <c r="V1" s="15"/>
      <c r="W1" s="15"/>
      <c r="X1" s="15"/>
    </row>
    <row r="2" spans="2:37" ht="45.75" hidden="1" customHeight="1" x14ac:dyDescent="0.25">
      <c r="E2" s="62"/>
      <c r="F2" s="62"/>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25">
      <c r="E3" s="65"/>
      <c r="F3" s="65"/>
      <c r="G3" s="17"/>
      <c r="H3" s="61"/>
      <c r="I3" s="61"/>
      <c r="J3" s="61"/>
      <c r="K3" s="61"/>
      <c r="L3" s="61"/>
      <c r="M3" s="61"/>
      <c r="N3" s="61"/>
      <c r="O3" s="61"/>
      <c r="P3" s="61"/>
      <c r="Q3" s="61"/>
      <c r="R3" s="61"/>
      <c r="S3" s="61"/>
      <c r="T3" s="61"/>
      <c r="U3" s="61"/>
      <c r="V3" s="61"/>
      <c r="W3" s="61"/>
      <c r="X3" s="61"/>
      <c r="Y3" s="14"/>
      <c r="Z3" s="14"/>
      <c r="AA3" s="14"/>
      <c r="AB3" s="14"/>
      <c r="AC3" s="14"/>
      <c r="AD3" s="14"/>
      <c r="AE3" s="14"/>
      <c r="AF3" s="14"/>
    </row>
    <row r="4" spans="2:37" hidden="1" x14ac:dyDescent="0.25">
      <c r="E4" s="63"/>
      <c r="F4" s="63"/>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25">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25">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25">
      <c r="B7" s="68" t="s">
        <v>22</v>
      </c>
      <c r="C7" s="68"/>
      <c r="D7" s="68"/>
      <c r="E7" s="68"/>
      <c r="F7" s="68"/>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25">
      <c r="B8" s="66" t="s">
        <v>23</v>
      </c>
      <c r="C8" s="66"/>
      <c r="D8" s="66"/>
      <c r="E8" s="66"/>
      <c r="F8" s="6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25">
      <c r="B9" s="66" t="s">
        <v>24</v>
      </c>
      <c r="C9" s="66"/>
      <c r="D9" s="66"/>
      <c r="E9" s="66"/>
      <c r="F9" s="6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25">
      <c r="B10" s="66" t="s">
        <v>27</v>
      </c>
      <c r="C10" s="66"/>
      <c r="D10" s="66"/>
      <c r="E10" s="66"/>
      <c r="F10" s="6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25">
      <c r="B11" s="69" t="s">
        <v>28</v>
      </c>
      <c r="C11" s="69"/>
      <c r="D11" s="69"/>
      <c r="E11" s="69"/>
      <c r="F11" s="69"/>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8" x14ac:dyDescent="0.25">
      <c r="B12" s="67" t="s">
        <v>30</v>
      </c>
      <c r="C12" s="67"/>
      <c r="D12" s="67"/>
      <c r="E12" s="67"/>
      <c r="F12" s="6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25">
      <c r="B13" s="67" t="s">
        <v>31</v>
      </c>
      <c r="C13" s="67"/>
      <c r="D13" s="67"/>
      <c r="E13" s="67"/>
      <c r="F13" s="6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25">
      <c r="B14" s="67" t="s">
        <v>29</v>
      </c>
      <c r="C14" s="67"/>
      <c r="D14" s="67"/>
      <c r="E14" s="67"/>
      <c r="F14" s="6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25">
      <c r="B15" s="67" t="s">
        <v>32</v>
      </c>
      <c r="C15" s="67"/>
      <c r="D15" s="67"/>
      <c r="E15" s="67"/>
      <c r="F15" s="6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8" x14ac:dyDescent="0.25">
      <c r="B16" s="76" t="s">
        <v>33</v>
      </c>
      <c r="C16" s="76"/>
      <c r="D16" s="76"/>
      <c r="E16" s="76"/>
      <c r="F16" s="76"/>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25">
      <c r="B17" s="73" t="s">
        <v>25</v>
      </c>
      <c r="C17" s="73"/>
      <c r="D17" s="73"/>
      <c r="E17" s="73"/>
      <c r="F17" s="73"/>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8" x14ac:dyDescent="0.25">
      <c r="B18" s="75" t="s">
        <v>39</v>
      </c>
      <c r="C18" s="75"/>
      <c r="D18" s="75"/>
      <c r="E18" s="75"/>
      <c r="F18" s="7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25">
      <c r="B19" s="73" t="s">
        <v>26</v>
      </c>
      <c r="C19" s="73"/>
      <c r="D19" s="73"/>
      <c r="E19" s="73"/>
      <c r="F19" s="73"/>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8" x14ac:dyDescent="0.25">
      <c r="B20" s="74"/>
      <c r="C20" s="74"/>
      <c r="D20" s="74"/>
      <c r="E20" s="74"/>
      <c r="F20" s="7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75" thickBot="1" x14ac:dyDescent="0.3">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5" x14ac:dyDescent="0.25">
      <c r="B22" s="77" t="s">
        <v>14</v>
      </c>
      <c r="C22" s="77" t="s">
        <v>0</v>
      </c>
      <c r="D22" s="4" t="s">
        <v>1</v>
      </c>
      <c r="E22" s="77" t="s">
        <v>3</v>
      </c>
      <c r="F22" s="77" t="s">
        <v>4</v>
      </c>
      <c r="K22" s="23"/>
    </row>
    <row r="23" spans="2:37" ht="32.25" thickBot="1" x14ac:dyDescent="0.3">
      <c r="B23" s="78"/>
      <c r="C23" s="78"/>
      <c r="D23" s="5" t="s">
        <v>2</v>
      </c>
      <c r="E23" s="78"/>
      <c r="F23" s="78"/>
      <c r="K23" s="24"/>
    </row>
    <row r="24" spans="2:37" ht="19.5" customHeight="1" thickBot="1" x14ac:dyDescent="0.3">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2.25" thickBot="1" x14ac:dyDescent="0.3">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2.25" thickBot="1" x14ac:dyDescent="0.3">
      <c r="B26" s="9" t="s">
        <v>15</v>
      </c>
      <c r="C26" s="11" t="s">
        <v>6</v>
      </c>
      <c r="D26" s="13"/>
      <c r="E26" s="34"/>
      <c r="F26" s="1"/>
      <c r="K26" s="24"/>
    </row>
    <row r="27" spans="2:37" ht="19.5" thickBot="1" x14ac:dyDescent="0.3">
      <c r="B27" s="9">
        <v>2</v>
      </c>
      <c r="C27" s="10" t="s">
        <v>7</v>
      </c>
      <c r="D27" s="13"/>
      <c r="E27" s="34"/>
      <c r="F27" s="3" t="s">
        <v>17</v>
      </c>
      <c r="K27" s="23"/>
    </row>
    <row r="28" spans="2:37" ht="32.25" thickBot="1" x14ac:dyDescent="0.3">
      <c r="B28" s="9" t="s">
        <v>16</v>
      </c>
      <c r="C28" s="11" t="s">
        <v>6</v>
      </c>
      <c r="D28" s="13"/>
      <c r="E28" s="34"/>
      <c r="F28" s="1"/>
      <c r="K28" s="24"/>
    </row>
    <row r="29" spans="2:37" ht="18.75" thickBot="1" x14ac:dyDescent="0.3">
      <c r="B29" s="9">
        <v>3</v>
      </c>
      <c r="C29" s="10" t="s">
        <v>8</v>
      </c>
      <c r="D29" s="13"/>
      <c r="E29" s="34"/>
      <c r="F29" s="3" t="s">
        <v>21</v>
      </c>
      <c r="K29" s="25"/>
    </row>
    <row r="30" spans="2:37" ht="48" thickBot="1" x14ac:dyDescent="0.3">
      <c r="B30" s="9">
        <v>4</v>
      </c>
      <c r="C30" s="10" t="s">
        <v>9</v>
      </c>
      <c r="D30" s="13"/>
      <c r="E30" s="34"/>
      <c r="F30" s="3" t="s">
        <v>18</v>
      </c>
      <c r="K30" s="24"/>
    </row>
    <row r="31" spans="2:37" ht="33" customHeight="1" thickBot="1" x14ac:dyDescent="0.3">
      <c r="B31" s="9">
        <v>5</v>
      </c>
      <c r="C31" s="10" t="s">
        <v>10</v>
      </c>
      <c r="D31" s="13"/>
      <c r="E31" s="34"/>
      <c r="F31" s="3" t="s">
        <v>19</v>
      </c>
      <c r="K31" s="23"/>
    </row>
    <row r="32" spans="2:37" ht="48" thickBot="1" x14ac:dyDescent="0.3">
      <c r="B32" s="9">
        <v>6</v>
      </c>
      <c r="C32" s="10" t="s">
        <v>11</v>
      </c>
      <c r="D32" s="13"/>
      <c r="E32" s="34"/>
      <c r="F32" s="3" t="s">
        <v>20</v>
      </c>
      <c r="K32" s="24"/>
    </row>
    <row r="33" spans="2:11" ht="19.5" thickBot="1" x14ac:dyDescent="0.3">
      <c r="B33" s="9">
        <v>7</v>
      </c>
      <c r="C33" s="12" t="s">
        <v>12</v>
      </c>
      <c r="D33" s="5" t="s">
        <v>13</v>
      </c>
      <c r="E33" s="34" t="e">
        <f>SUM(E25+E27+E29+E30+E31+E32)</f>
        <v>#REF!</v>
      </c>
      <c r="F33" s="2"/>
      <c r="K33" s="24"/>
    </row>
    <row r="35" spans="2:11" x14ac:dyDescent="0.25">
      <c r="B35" s="70" t="s">
        <v>34</v>
      </c>
      <c r="C35" s="70"/>
      <c r="D35" s="70"/>
      <c r="E35" s="70"/>
      <c r="F35" s="70"/>
    </row>
    <row r="37" spans="2:11" ht="27" customHeight="1" x14ac:dyDescent="0.3">
      <c r="B37" s="71" t="s">
        <v>42</v>
      </c>
      <c r="C37" s="71"/>
      <c r="D37" s="28"/>
      <c r="E37" s="29"/>
      <c r="F37" s="30" t="s">
        <v>43</v>
      </c>
    </row>
    <row r="38" spans="2:11" ht="18.75" x14ac:dyDescent="0.25">
      <c r="B38" s="32" t="s">
        <v>37</v>
      </c>
      <c r="D38" s="31" t="s">
        <v>35</v>
      </c>
      <c r="E38" s="29"/>
      <c r="F38" s="31" t="s">
        <v>36</v>
      </c>
    </row>
    <row r="39" spans="2:11" ht="52.5" customHeight="1" x14ac:dyDescent="0.3">
      <c r="B39" s="71" t="s">
        <v>40</v>
      </c>
      <c r="C39" s="71"/>
      <c r="D39" s="28"/>
      <c r="E39" s="29"/>
      <c r="F39" s="30" t="s">
        <v>41</v>
      </c>
    </row>
    <row r="40" spans="2:11" ht="18.75" x14ac:dyDescent="0.25">
      <c r="B40" s="27"/>
      <c r="D40" s="31" t="s">
        <v>35</v>
      </c>
      <c r="E40" s="29"/>
      <c r="F40" s="31" t="s">
        <v>36</v>
      </c>
    </row>
    <row r="41" spans="2:11" ht="18.75" x14ac:dyDescent="0.25">
      <c r="B41" s="72" t="s">
        <v>44</v>
      </c>
      <c r="C41" s="72"/>
      <c r="D41" s="31"/>
      <c r="E41" s="29"/>
      <c r="F41" s="31"/>
    </row>
    <row r="42" spans="2:11" x14ac:dyDescent="0.25">
      <c r="B42" s="33"/>
    </row>
    <row r="43" spans="2:11" x14ac:dyDescent="0.25">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4"/>
  <sheetViews>
    <sheetView tabSelected="1" topLeftCell="E4" zoomScaleNormal="100" workbookViewId="0">
      <selection activeCell="X7" sqref="X7"/>
    </sheetView>
  </sheetViews>
  <sheetFormatPr defaultRowHeight="15" x14ac:dyDescent="0.25"/>
  <cols>
    <col min="1" max="1" width="0.28515625" customWidth="1"/>
    <col min="2" max="2" width="3.5703125" customWidth="1"/>
    <col min="3" max="3" width="15" customWidth="1"/>
    <col min="4" max="4" width="11.42578125" customWidth="1"/>
    <col min="5" max="5" width="6" customWidth="1"/>
    <col min="6" max="6" width="0.42578125" hidden="1" customWidth="1"/>
    <col min="7" max="7" width="1.42578125" hidden="1" customWidth="1"/>
    <col min="8" max="11" width="8.7109375" customWidth="1"/>
    <col min="12" max="12" width="8.85546875" customWidth="1"/>
    <col min="13" max="13" width="9.140625" customWidth="1"/>
    <col min="14" max="14" width="7.42578125" customWidth="1"/>
    <col min="15" max="15" width="9.5703125" customWidth="1"/>
    <col min="16" max="17" width="8.42578125" customWidth="1"/>
    <col min="18" max="18" width="7.42578125" customWidth="1"/>
    <col min="19" max="19" width="9.28515625" customWidth="1"/>
    <col min="20" max="20" width="8.7109375" customWidth="1"/>
    <col min="21" max="25" width="8.85546875" customWidth="1"/>
    <col min="26" max="26" width="9.85546875" customWidth="1"/>
  </cols>
  <sheetData>
    <row r="1" spans="2:27" ht="27.75" customHeight="1" x14ac:dyDescent="0.25">
      <c r="B1" s="48" t="s">
        <v>70</v>
      </c>
    </row>
    <row r="2" spans="2:27" ht="27.75" customHeight="1" x14ac:dyDescent="0.25">
      <c r="B2" s="48"/>
    </row>
    <row r="3" spans="2:27" ht="26.25" customHeight="1" x14ac:dyDescent="0.3">
      <c r="B3" s="79" t="s">
        <v>59</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60</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77</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2">
      <c r="B7" s="49" t="s">
        <v>57</v>
      </c>
      <c r="C7" s="53" t="s">
        <v>45</v>
      </c>
      <c r="D7" s="50" t="s">
        <v>46</v>
      </c>
      <c r="E7" s="80" t="s">
        <v>47</v>
      </c>
      <c r="F7" s="80"/>
      <c r="G7" s="80"/>
      <c r="H7" s="51" t="s">
        <v>48</v>
      </c>
      <c r="I7" s="51" t="s">
        <v>61</v>
      </c>
      <c r="J7" s="51" t="s">
        <v>49</v>
      </c>
      <c r="K7" s="51" t="s">
        <v>50</v>
      </c>
      <c r="L7" s="51" t="s">
        <v>72</v>
      </c>
      <c r="M7" s="51" t="s">
        <v>75</v>
      </c>
      <c r="N7" s="51" t="s">
        <v>62</v>
      </c>
      <c r="O7" s="51" t="s">
        <v>73</v>
      </c>
      <c r="P7" s="51" t="s">
        <v>63</v>
      </c>
      <c r="Q7" s="51" t="s">
        <v>64</v>
      </c>
      <c r="R7" s="51" t="s">
        <v>71</v>
      </c>
      <c r="S7" s="51" t="s">
        <v>51</v>
      </c>
      <c r="T7" s="51" t="s">
        <v>54</v>
      </c>
      <c r="U7" s="51" t="s">
        <v>52</v>
      </c>
      <c r="V7" s="47" t="s">
        <v>53</v>
      </c>
      <c r="W7" s="47" t="s">
        <v>74</v>
      </c>
      <c r="X7" s="47" t="s">
        <v>76</v>
      </c>
      <c r="Y7" s="47" t="s">
        <v>55</v>
      </c>
      <c r="Z7" s="47" t="s">
        <v>56</v>
      </c>
      <c r="AA7" s="55" t="s">
        <v>65</v>
      </c>
    </row>
    <row r="8" spans="2:27" ht="25.5" x14ac:dyDescent="0.25">
      <c r="B8" s="52">
        <v>1</v>
      </c>
      <c r="C8" s="41" t="s">
        <v>66</v>
      </c>
      <c r="D8" s="42" t="s">
        <v>68</v>
      </c>
      <c r="E8" s="56">
        <v>21</v>
      </c>
      <c r="F8" s="56"/>
      <c r="G8" s="57"/>
      <c r="H8" s="43">
        <v>41114.18</v>
      </c>
      <c r="I8" s="43">
        <v>477.27</v>
      </c>
      <c r="J8" s="43">
        <v>6578.27</v>
      </c>
      <c r="K8" s="43"/>
      <c r="L8" s="43"/>
      <c r="M8" s="43"/>
      <c r="N8" s="43"/>
      <c r="O8" s="43"/>
      <c r="P8" s="43">
        <v>4017.81</v>
      </c>
      <c r="Q8" s="43"/>
      <c r="R8" s="43"/>
      <c r="S8" s="43">
        <f>SUM(H8:R8)</f>
        <v>52187.53</v>
      </c>
      <c r="T8" s="43">
        <v>19430</v>
      </c>
      <c r="U8" s="43">
        <v>9393.76</v>
      </c>
      <c r="V8" s="44">
        <v>2609.38</v>
      </c>
      <c r="W8" s="44"/>
      <c r="X8" s="44"/>
      <c r="Y8" s="44"/>
      <c r="Z8" s="54">
        <f>SUM(T8:Y8)</f>
        <v>31433.140000000003</v>
      </c>
      <c r="AA8" s="60">
        <v>20754.39</v>
      </c>
    </row>
    <row r="9" spans="2:27" ht="63.75" x14ac:dyDescent="0.25">
      <c r="B9" s="52">
        <v>2</v>
      </c>
      <c r="C9" s="41" t="s">
        <v>69</v>
      </c>
      <c r="D9" s="42" t="s">
        <v>67</v>
      </c>
      <c r="E9" s="58">
        <v>22</v>
      </c>
      <c r="F9" s="58"/>
      <c r="G9" s="59"/>
      <c r="H9" s="43">
        <v>40918</v>
      </c>
      <c r="I9" s="43">
        <v>800</v>
      </c>
      <c r="J9" s="43">
        <v>12275.4</v>
      </c>
      <c r="K9" s="43"/>
      <c r="L9" s="43"/>
      <c r="M9" s="43"/>
      <c r="N9" s="43"/>
      <c r="O9" s="43"/>
      <c r="P9" s="43"/>
      <c r="Q9" s="43"/>
      <c r="R9" s="43"/>
      <c r="S9" s="43">
        <f>SUM(H9:R9)</f>
        <v>53993.4</v>
      </c>
      <c r="T9" s="43">
        <v>20790</v>
      </c>
      <c r="U9" s="43">
        <v>9718.81</v>
      </c>
      <c r="V9" s="44">
        <v>2699.67</v>
      </c>
      <c r="W9" s="44"/>
      <c r="X9" s="44"/>
      <c r="Y9" s="44"/>
      <c r="Z9" s="54">
        <f>SUM(T9:Y9)</f>
        <v>33208.479999999996</v>
      </c>
      <c r="AA9" s="60">
        <v>20784.919999999998</v>
      </c>
    </row>
    <row r="10" spans="2:27" ht="18.75" customHeight="1" x14ac:dyDescent="0.25">
      <c r="B10" s="81" t="s">
        <v>58</v>
      </c>
      <c r="C10" s="81"/>
      <c r="D10" s="81"/>
      <c r="E10" s="86"/>
      <c r="F10" s="86"/>
      <c r="G10" s="87"/>
      <c r="H10" s="45">
        <f t="shared" ref="H10:AA10" si="0">SUM(H8:H9)</f>
        <v>82032.179999999993</v>
      </c>
      <c r="I10" s="45">
        <f t="shared" si="0"/>
        <v>1277.27</v>
      </c>
      <c r="J10" s="45">
        <f t="shared" si="0"/>
        <v>18853.669999999998</v>
      </c>
      <c r="K10" s="45">
        <f t="shared" si="0"/>
        <v>0</v>
      </c>
      <c r="L10" s="45">
        <f t="shared" si="0"/>
        <v>0</v>
      </c>
      <c r="M10" s="45">
        <f t="shared" si="0"/>
        <v>0</v>
      </c>
      <c r="N10" s="45">
        <f t="shared" si="0"/>
        <v>0</v>
      </c>
      <c r="O10" s="45">
        <f t="shared" si="0"/>
        <v>0</v>
      </c>
      <c r="P10" s="45">
        <f t="shared" si="0"/>
        <v>4017.81</v>
      </c>
      <c r="Q10" s="45">
        <f t="shared" si="0"/>
        <v>0</v>
      </c>
      <c r="R10" s="45">
        <f t="shared" si="0"/>
        <v>0</v>
      </c>
      <c r="S10" s="45">
        <f t="shared" si="0"/>
        <v>106180.93</v>
      </c>
      <c r="T10" s="45">
        <f t="shared" si="0"/>
        <v>40220</v>
      </c>
      <c r="U10" s="45">
        <f t="shared" si="0"/>
        <v>19112.57</v>
      </c>
      <c r="V10" s="45">
        <f t="shared" si="0"/>
        <v>5309.05</v>
      </c>
      <c r="W10" s="45">
        <f t="shared" si="0"/>
        <v>0</v>
      </c>
      <c r="X10" s="45">
        <f t="shared" si="0"/>
        <v>0</v>
      </c>
      <c r="Y10" s="45">
        <f t="shared" si="0"/>
        <v>0</v>
      </c>
      <c r="Z10" s="45">
        <f t="shared" si="0"/>
        <v>64641.619999999995</v>
      </c>
      <c r="AA10" s="45">
        <f t="shared" si="0"/>
        <v>41539.31</v>
      </c>
    </row>
    <row r="11" spans="2:27" ht="60.75" customHeight="1" x14ac:dyDescent="0.25">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25">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25">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25">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Пользователь Windows</cp:lastModifiedBy>
  <cp:lastPrinted>2023-04-27T06:48:44Z</cp:lastPrinted>
  <dcterms:created xsi:type="dcterms:W3CDTF">2018-09-14T07:57:58Z</dcterms:created>
  <dcterms:modified xsi:type="dcterms:W3CDTF">2025-04-25T12:10:48Z</dcterms:modified>
</cp:coreProperties>
</file>